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tunjuk" sheetId="1" state="visible" r:id="rId3"/>
    <sheet name="Jadwal Harian" sheetId="2" state="visible" r:id="rId4"/>
    <sheet name="Target Semester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<sst xmlns="http://schemas.openxmlformats.org/spreadsheetml/2006/main" count="79" uniqueCount="71">
  <si>
    <t xml:space="preserve">JADWAL &amp; TARGET PROGRAM TAHFIDZ</t>
  </si>
  <si>
    <t xml:space="preserve">Format siap pakai — gratis untuk lembaga mana pun</t>
  </si>
  <si>
    <t xml:space="preserve">ISI BERKAS INI</t>
  </si>
  <si>
    <t xml:space="preserve">• Jadwal Harian — susunan kegiatan santri dari pagi sampai malam</t>
  </si>
  <si>
    <t xml:space="preserve">• Target Semester — pembagian target hafalan per bulan, terhitung otomatis</t>
  </si>
  <si>
    <t xml:space="preserve">CARA MENYUSUN TARGET YANG REALISTIS</t>
  </si>
  <si>
    <t xml:space="preserve">Isi jumlah halaman yang ingin dicapai dan jumlah pekan efektif.</t>
  </si>
  <si>
    <t xml:space="preserve">Lembar Target akan menghitung berapa halaman per pekan dan per hari.</t>
  </si>
  <si>
    <t xml:space="preserve">Bila hasilnya terasa berat, turunkan targetnya — bukan tambah jamnya.</t>
  </si>
  <si>
    <t xml:space="preserve">Target yang tidak tercapai membuat santri merasa gagal sejak bulan kedua.</t>
  </si>
  <si>
    <t xml:space="preserve">CATATAN PENTING</t>
  </si>
  <si>
    <t xml:space="preserve">Sisihkan pekan cadangan untuk ujian sekolah, libur, dan Ramadhan.</t>
  </si>
  <si>
    <t xml:space="preserve">Lembaga yang menghitung 24 pekan penuh hampir selalu meleset.</t>
  </si>
  <si>
    <t xml:space="preserve">Berkas ini boleh dipakai, disalin, dan disebarkan secara bebas.</t>
  </si>
  <si>
    <t xml:space="preserve">Versi digitalnya tersedia gratis di sjs.jokamania.com</t>
  </si>
  <si>
    <t xml:space="preserve">JADWAL KEGIATAN HARIAN SANTRI</t>
  </si>
  <si>
    <t xml:space="preserve">Sesuaikan dengan keadaan lembaga Anda. Contoh di bawah untuk santri mukim.</t>
  </si>
  <si>
    <t xml:space="preserve">Waktu</t>
  </si>
  <si>
    <t xml:space="preserve">Kegiatan</t>
  </si>
  <si>
    <t xml:space="preserve">Penanggung Jawab</t>
  </si>
  <si>
    <t xml:space="preserve">Keterangan</t>
  </si>
  <si>
    <t xml:space="preserve">03.30 - 04.15</t>
  </si>
  <si>
    <t xml:space="preserve">Bangun, tahajud, persiapan subuh</t>
  </si>
  <si>
    <t xml:space="preserve">Musyrif asrama</t>
  </si>
  <si>
    <t xml:space="preserve">04.15 - 05.00</t>
  </si>
  <si>
    <t xml:space="preserve">Shalat subuh berjamaah &amp; dzikir pagi</t>
  </si>
  <si>
    <t xml:space="preserve">05.00 - 06.00</t>
  </si>
  <si>
    <t xml:space="preserve">Setoran hafalan baru (ziyadah)</t>
  </si>
  <si>
    <t xml:space="preserve">Ustadz pengampu</t>
  </si>
  <si>
    <t xml:space="preserve">Waktu paling utama</t>
  </si>
  <si>
    <t xml:space="preserve">06.00 - 07.00</t>
  </si>
  <si>
    <t xml:space="preserve">Sarapan &amp; persiapan sekolah</t>
  </si>
  <si>
    <t xml:space="preserve">-</t>
  </si>
  <si>
    <t xml:space="preserve">07.00 - 13.00</t>
  </si>
  <si>
    <t xml:space="preserve">Kegiatan sekolah formal</t>
  </si>
  <si>
    <t xml:space="preserve">13.00 - 15.00</t>
  </si>
  <si>
    <t xml:space="preserve">Makan siang &amp; istirahat</t>
  </si>
  <si>
    <t xml:space="preserve">15.00 - 16.00</t>
  </si>
  <si>
    <t xml:space="preserve">Shalat ashar &amp; murojaah mandiri</t>
  </si>
  <si>
    <t xml:space="preserve">16.00 - 17.30</t>
  </si>
  <si>
    <t xml:space="preserve">Setoran murojaah kepada ustadz</t>
  </si>
  <si>
    <t xml:space="preserve">Hafalan lama</t>
  </si>
  <si>
    <t xml:space="preserve">17.30 - 19.30</t>
  </si>
  <si>
    <t xml:space="preserve">Maghrib, makan, isya berjamaah</t>
  </si>
  <si>
    <t xml:space="preserve">19.30 - 21.00</t>
  </si>
  <si>
    <t xml:space="preserve">Belajar &amp; persiapan hafalan esok</t>
  </si>
  <si>
    <t xml:space="preserve">21.00 - 03.30</t>
  </si>
  <si>
    <t xml:space="preserve">Istirahat malam</t>
  </si>
  <si>
    <t xml:space="preserve">Baris contoh boleh dihapus dan diganti jadwal lembaga Anda.</t>
  </si>
  <si>
    <t xml:space="preserve">TARGET HAFALAN SEMESTER</t>
  </si>
  <si>
    <t xml:space="preserve">Isi kolom berlatar krem. Angka di bawahnya terhitung sendiri.</t>
  </si>
  <si>
    <t xml:space="preserve">Target halaman satu semester</t>
  </si>
  <si>
    <t xml:space="preserve">Jumlah pekan efektif</t>
  </si>
  <si>
    <t xml:space="preserve">Hari setoran per pekan</t>
  </si>
  <si>
    <t xml:space="preserve">Halaman per pekan</t>
  </si>
  <si>
    <t xml:space="preserve">Halaman per hari setoran</t>
  </si>
  <si>
    <t xml:space="preserve">Baris per hari (1 halaman = 15 baris)</t>
  </si>
  <si>
    <t xml:space="preserve">RINCIAN PER BULAN</t>
  </si>
  <si>
    <t xml:space="preserve">Bulan</t>
  </si>
  <si>
    <t xml:space="preserve">Target Halaman</t>
  </si>
  <si>
    <t xml:space="preserve">Materi Rencana</t>
  </si>
  <si>
    <t xml:space="preserve">Capaian Nyata</t>
  </si>
  <si>
    <t xml:space="preserve">Selisih</t>
  </si>
  <si>
    <t xml:space="preserve">Bulan 1</t>
  </si>
  <si>
    <t xml:space="preserve">Bulan 2</t>
  </si>
  <si>
    <t xml:space="preserve">Bulan 3</t>
  </si>
  <si>
    <t xml:space="preserve">Bulan 4</t>
  </si>
  <si>
    <t xml:space="preserve">Bulan 5</t>
  </si>
  <si>
    <t xml:space="preserve">Bulan 6</t>
  </si>
  <si>
    <t xml:space="preserve">TOTAL</t>
  </si>
  <si>
    <t xml:space="preserve">Selisih bernilai negatif berarti capaian di bawah target. Tinjau ulang targetnya, jangan tambah beban santri.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</si>
</sst>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5F4A"/>
      <name val="Arial"/>
      <family val="0"/>
      <charset val="1"/>
    </font>
    <font>
      <sz val="10"/>
      <color rgb="FF6B7F77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0A5F4A"/>
      <name val="Arial"/>
      <family val="0"/>
      <charset val="1"/>
    </font>
    <font>
      <b val="true"/>
      <sz val="14"/>
      <color rgb="FF0A5F4A"/>
      <name val="Arial"/>
      <family val="0"/>
      <charset val="1"/>
    </font>
    <font>
      <i val="true"/>
      <sz val="9"/>
      <color rgb="FF6B7F7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A5F4A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D7A5F"/>
        <bgColor rgb="FF0A5F4A"/>
      </patternFill>
    </fill>
    <fill>
      <patternFill patternType="solid">
        <fgColor rgb="FFFDF6E3"/>
        <bgColor rgb="FFF5F9F7"/>
      </patternFill>
    </fill>
    <fill>
      <patternFill patternType="solid">
        <fgColor rgb="FFF5F9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CE7E2"/>
      </left>
      <right style="thin">
        <color rgb="FFDCE7E2"/>
      </right>
      <top style="thin">
        <color rgb="FFDCE7E2"/>
      </top>
      <bottom style="thin">
        <color rgb="FFDCE7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7A5F"/>
      <rgbColor rgb="FFC0C0C0"/>
      <rgbColor rgb="FF6B7F77"/>
      <rgbColor rgb="FF9999FF"/>
      <rgbColor rgb="FF993366"/>
      <rgbColor rgb="FFFDF6E3"/>
      <rgbColor rgb="FFF5F9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A5F4A"/>
      <rgbColor rgb="FF0000FF"/>
      <rgbColor rgb="FF00CCFF"/>
      <rgbColor rgb="FFCCFFFF"/>
      <rgbColor rgb="FFDCE7E2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2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/>
    </row>
    <row r="9" customFormat="false" ht="15" hidden="false" customHeight="false" outlineLevel="0" collapsed="false">
      <c r="B9" s="4" t="s">
        <v>5</v>
      </c>
    </row>
    <row r="10" customFormat="false" ht="15" hidden="false" customHeight="false" outlineLevel="0" collapsed="false">
      <c r="B10" s="3" t="s">
        <v>6</v>
      </c>
    </row>
    <row r="11" customFormat="false" ht="15" hidden="false" customHeight="false" outlineLevel="0" collapsed="false">
      <c r="B11" s="3" t="s">
        <v>7</v>
      </c>
    </row>
    <row r="12" customFormat="false" ht="15" hidden="false" customHeight="false" outlineLevel="0" collapsed="false">
      <c r="B12" s="3"/>
    </row>
    <row r="13" customFormat="false" ht="15" hidden="false" customHeight="false" outlineLevel="0" collapsed="false">
      <c r="B13" s="2" t="s">
        <v>8</v>
      </c>
    </row>
    <row r="14" customFormat="false" ht="15" hidden="false" customHeight="false" outlineLevel="0" collapsed="false">
      <c r="B14" s="2" t="s">
        <v>9</v>
      </c>
    </row>
    <row r="15" customFormat="false" ht="15" hidden="false" customHeight="false" outlineLevel="0" collapsed="false">
      <c r="B15" s="3"/>
    </row>
    <row r="16" customFormat="false" ht="15" hidden="false" customHeight="false" outlineLevel="0" collapsed="false">
      <c r="B16" s="4" t="s">
        <v>10</v>
      </c>
    </row>
    <row r="17" customFormat="false" ht="15" hidden="false" customHeight="false" outlineLevel="0" collapsed="false">
      <c r="B17" s="3" t="s">
        <v>11</v>
      </c>
    </row>
    <row r="18" customFormat="false" ht="15" hidden="false" customHeight="false" outlineLevel="0" collapsed="false">
      <c r="B18" s="3" t="s">
        <v>12</v>
      </c>
    </row>
    <row r="19" customFormat="false" ht="15" hidden="false" customHeight="false" outlineLevel="0" collapsed="false">
      <c r="B19" s="3"/>
    </row>
    <row r="20" customFormat="false" ht="15" hidden="false" customHeight="false" outlineLevel="0" collapsed="false">
      <c r="B20" s="3" t="s">
        <v>13</v>
      </c>
    </row>
    <row r="21" customFormat="false" ht="15" hidden="false" customHeight="false" outlineLevel="0" collapsed="false">
      <c r="B21" s="3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6"/>
    <col collapsed="false" customWidth="true" hidden="false" outlineLevel="0" max="3" min="3" style="0" width="34"/>
    <col collapsed="false" customWidth="true" hidden="false" outlineLevel="0" max="4" min="4" style="0" width="24"/>
    <col collapsed="false" customWidth="true" hidden="false" outlineLevel="0" max="5" min="5" style="0" width="32"/>
  </cols>
  <sheetData>
    <row r="2" customFormat="false" ht="17.35" hidden="false" customHeight="false" outlineLevel="0" collapsed="false">
      <c r="B2" s="5" t="s">
        <v>15</v>
      </c>
    </row>
    <row r="3" customFormat="false" ht="15" hidden="false" customHeight="false" outlineLevel="0" collapsed="false">
      <c r="B3" s="6" t="s">
        <v>16</v>
      </c>
    </row>
    <row r="5" customFormat="false" ht="15" hidden="false" customHeight="false" outlineLevel="0" collapsed="false">
      <c r="B5" s="7" t="s">
        <v>17</v>
      </c>
      <c r="C5" s="7" t="s">
        <v>18</v>
      </c>
      <c r="D5" s="7" t="s">
        <v>19</v>
      </c>
      <c r="E5" s="7" t="s">
        <v>20</v>
      </c>
    </row>
    <row r="6" customFormat="false" ht="15" hidden="false" customHeight="false" outlineLevel="0" collapsed="false">
      <c r="B6" s="8" t="s">
        <v>21</v>
      </c>
      <c r="C6" s="9" t="s">
        <v>22</v>
      </c>
      <c r="D6" s="9" t="s">
        <v>23</v>
      </c>
      <c r="E6" s="9"/>
    </row>
    <row r="7" customFormat="false" ht="15" hidden="false" customHeight="false" outlineLevel="0" collapsed="false">
      <c r="B7" s="8" t="s">
        <v>24</v>
      </c>
      <c r="C7" s="9" t="s">
        <v>25</v>
      </c>
      <c r="D7" s="9" t="s">
        <v>23</v>
      </c>
      <c r="E7" s="9"/>
    </row>
    <row r="8" customFormat="false" ht="15" hidden="false" customHeight="false" outlineLevel="0" collapsed="false">
      <c r="B8" s="8" t="s">
        <v>26</v>
      </c>
      <c r="C8" s="9" t="s">
        <v>27</v>
      </c>
      <c r="D8" s="9" t="s">
        <v>28</v>
      </c>
      <c r="E8" s="9" t="s">
        <v>29</v>
      </c>
    </row>
    <row r="9" customFormat="false" ht="15" hidden="false" customHeight="false" outlineLevel="0" collapsed="false">
      <c r="B9" s="8" t="s">
        <v>30</v>
      </c>
      <c r="C9" s="9" t="s">
        <v>31</v>
      </c>
      <c r="D9" s="9" t="s">
        <v>32</v>
      </c>
      <c r="E9" s="9"/>
    </row>
    <row r="10" customFormat="false" ht="15" hidden="false" customHeight="false" outlineLevel="0" collapsed="false">
      <c r="B10" s="8" t="s">
        <v>33</v>
      </c>
      <c r="C10" s="9" t="s">
        <v>34</v>
      </c>
      <c r="D10" s="9" t="s">
        <v>32</v>
      </c>
      <c r="E10" s="9"/>
    </row>
    <row r="11" customFormat="false" ht="15" hidden="false" customHeight="false" outlineLevel="0" collapsed="false">
      <c r="B11" s="8" t="s">
        <v>35</v>
      </c>
      <c r="C11" s="9" t="s">
        <v>36</v>
      </c>
      <c r="D11" s="9" t="s">
        <v>32</v>
      </c>
      <c r="E11" s="9"/>
    </row>
    <row r="12" customFormat="false" ht="15" hidden="false" customHeight="false" outlineLevel="0" collapsed="false">
      <c r="B12" s="8" t="s">
        <v>37</v>
      </c>
      <c r="C12" s="9" t="s">
        <v>38</v>
      </c>
      <c r="D12" s="9" t="s">
        <v>23</v>
      </c>
      <c r="E12" s="9"/>
    </row>
    <row r="13" customFormat="false" ht="15" hidden="false" customHeight="false" outlineLevel="0" collapsed="false">
      <c r="B13" s="8" t="s">
        <v>39</v>
      </c>
      <c r="C13" s="9" t="s">
        <v>40</v>
      </c>
      <c r="D13" s="9" t="s">
        <v>28</v>
      </c>
      <c r="E13" s="9" t="s">
        <v>41</v>
      </c>
    </row>
    <row r="14" customFormat="false" ht="15" hidden="false" customHeight="false" outlineLevel="0" collapsed="false">
      <c r="B14" s="8" t="s">
        <v>42</v>
      </c>
      <c r="C14" s="9" t="s">
        <v>43</v>
      </c>
      <c r="D14" s="9" t="s">
        <v>23</v>
      </c>
      <c r="E14" s="9"/>
    </row>
    <row r="15" customFormat="false" ht="15" hidden="false" customHeight="false" outlineLevel="0" collapsed="false">
      <c r="B15" s="8" t="s">
        <v>44</v>
      </c>
      <c r="C15" s="9" t="s">
        <v>45</v>
      </c>
      <c r="D15" s="9" t="s">
        <v>23</v>
      </c>
      <c r="E15" s="9"/>
    </row>
    <row r="16" customFormat="false" ht="15" hidden="false" customHeight="false" outlineLevel="0" collapsed="false">
      <c r="B16" s="8" t="s">
        <v>46</v>
      </c>
      <c r="C16" s="9" t="s">
        <v>47</v>
      </c>
      <c r="D16" s="9" t="s">
        <v>32</v>
      </c>
      <c r="E16" s="9"/>
    </row>
    <row r="17" customFormat="false" ht="15" hidden="false" customHeight="false" outlineLevel="0" collapsed="false">
      <c r="B17" s="9"/>
      <c r="C17" s="9"/>
      <c r="D17" s="9"/>
      <c r="E17" s="9"/>
    </row>
    <row r="18" customFormat="false" ht="15" hidden="false" customHeight="false" outlineLevel="0" collapsed="false">
      <c r="B18" s="9"/>
      <c r="C18" s="9"/>
      <c r="D18" s="9"/>
      <c r="E18" s="9"/>
    </row>
    <row r="19" customFormat="false" ht="15" hidden="false" customHeight="false" outlineLevel="0" collapsed="false">
      <c r="B19" s="9"/>
      <c r="C19" s="9"/>
      <c r="D19" s="9"/>
      <c r="E19" s="9"/>
    </row>
    <row r="20" customFormat="false" ht="15" hidden="false" customHeight="false" outlineLevel="0" collapsed="false">
      <c r="B20" s="9"/>
      <c r="C20" s="9"/>
      <c r="D20" s="9"/>
      <c r="E20" s="9"/>
    </row>
    <row r="21" customFormat="false" ht="15" hidden="false" customHeight="false" outlineLevel="0" collapsed="false">
      <c r="B21" s="9"/>
      <c r="C21" s="9"/>
      <c r="D21" s="9"/>
      <c r="E21" s="9"/>
    </row>
    <row r="22" customFormat="false" ht="15" hidden="false" customHeight="false" outlineLevel="0" collapsed="false">
      <c r="B22" s="9"/>
      <c r="C22" s="9"/>
      <c r="D22" s="9"/>
      <c r="E22" s="9"/>
    </row>
    <row r="23" customFormat="false" ht="15" hidden="false" customHeight="false" outlineLevel="0" collapsed="false">
      <c r="B23" s="9"/>
      <c r="C23" s="9"/>
      <c r="D23" s="9"/>
      <c r="E23" s="9"/>
    </row>
    <row r="24" customFormat="false" ht="15" hidden="false" customHeight="false" outlineLevel="0" collapsed="false">
      <c r="B24" s="9"/>
      <c r="C24" s="9"/>
      <c r="D24" s="9"/>
      <c r="E24" s="9"/>
    </row>
    <row r="25" customFormat="false" ht="15" hidden="false" customHeight="false" outlineLevel="0" collapsed="false">
      <c r="B25" s="9"/>
      <c r="C25" s="9"/>
      <c r="D25" s="9"/>
      <c r="E25" s="9"/>
    </row>
    <row r="26" customFormat="false" ht="15" hidden="false" customHeight="false" outlineLevel="0" collapsed="false">
      <c r="B26" s="9"/>
      <c r="C26" s="9"/>
      <c r="D26" s="9"/>
      <c r="E26" s="9"/>
    </row>
    <row r="27" customFormat="false" ht="15" hidden="false" customHeight="false" outlineLevel="0" collapsed="false">
      <c r="B27" s="9"/>
      <c r="C27" s="9"/>
      <c r="D27" s="9"/>
      <c r="E27" s="9"/>
    </row>
    <row r="28" customFormat="false" ht="15" hidden="false" customHeight="false" outlineLevel="0" collapsed="false">
      <c r="B28" s="9"/>
      <c r="C28" s="9"/>
      <c r="D28" s="9"/>
      <c r="E28" s="9"/>
    </row>
    <row r="29" customFormat="false" ht="15" hidden="false" customHeight="false" outlineLevel="0" collapsed="false">
      <c r="B29" s="9"/>
      <c r="C29" s="9"/>
      <c r="D29" s="9"/>
      <c r="E29" s="9"/>
    </row>
    <row r="31" customFormat="false" ht="15" hidden="false" customHeight="false" outlineLevel="0" collapsed="false">
      <c r="B31" s="6" t="s">
        <v>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3" min="2" style="0" width="16"/>
    <col collapsed="false" customWidth="true" hidden="false" outlineLevel="0" max="4" min="4" style="0" width="30"/>
    <col collapsed="false" customWidth="true" hidden="false" outlineLevel="0" max="5" min="5" style="0" width="16"/>
    <col collapsed="false" customWidth="true" hidden="false" outlineLevel="0" max="6" min="6" style="0" width="12"/>
  </cols>
  <sheetData>
    <row r="2" customFormat="false" ht="17.35" hidden="false" customHeight="false" outlineLevel="0" collapsed="false">
      <c r="B2" s="5" t="s">
        <v>49</v>
      </c>
    </row>
    <row r="3" customFormat="false" ht="15" hidden="false" customHeight="false" outlineLevel="0" collapsed="false">
      <c r="B3" s="6" t="s">
        <v>50</v>
      </c>
    </row>
    <row r="5" customFormat="false" ht="15" hidden="false" customHeight="false" outlineLevel="0" collapsed="false">
      <c r="B5" s="10" t="s">
        <v>51</v>
      </c>
      <c r="E5" s="8" t="n">
        <v>20</v>
      </c>
    </row>
    <row r="6" customFormat="false" ht="15" hidden="false" customHeight="false" outlineLevel="0" collapsed="false">
      <c r="B6" s="10" t="s">
        <v>52</v>
      </c>
      <c r="E6" s="8" t="n">
        <v>20</v>
      </c>
    </row>
    <row r="7" customFormat="false" ht="15" hidden="false" customHeight="false" outlineLevel="0" collapsed="false">
      <c r="B7" s="10" t="s">
        <v>53</v>
      </c>
      <c r="E7" s="8" t="n">
        <v>5</v>
      </c>
    </row>
    <row r="9" customFormat="false" ht="15" hidden="false" customHeight="false" outlineLevel="0" collapsed="false">
      <c r="B9" s="10" t="s">
        <v>54</v>
      </c>
      <c r="E9" s="11" t="n">
        <f aca="false">IF(E6=0,"",ROUND(E5/E6,2))</f>
        <v>1</v>
      </c>
    </row>
    <row r="10" customFormat="false" ht="15" hidden="false" customHeight="false" outlineLevel="0" collapsed="false">
      <c r="B10" s="10" t="s">
        <v>55</v>
      </c>
      <c r="E10" s="11" t="n">
        <f aca="false">IF(OR(E6=0,E7=0),"",ROUND(E5/(E6*E7),2))</f>
        <v>0.2</v>
      </c>
    </row>
    <row r="11" customFormat="false" ht="15" hidden="false" customHeight="false" outlineLevel="0" collapsed="false">
      <c r="B11" s="10" t="s">
        <v>56</v>
      </c>
      <c r="E11" s="11" t="n">
        <f aca="false">IF(E10="","",ROUND(E10*15,1))</f>
        <v>3</v>
      </c>
    </row>
    <row r="13" customFormat="false" ht="15" hidden="false" customHeight="false" outlineLevel="0" collapsed="false">
      <c r="B13" s="4" t="s">
        <v>57</v>
      </c>
    </row>
    <row r="14" customFormat="false" ht="15" hidden="false" customHeight="false" outlineLevel="0" collapsed="false">
      <c r="B14" s="7" t="s">
        <v>58</v>
      </c>
      <c r="C14" s="7" t="s">
        <v>59</v>
      </c>
      <c r="D14" s="7" t="s">
        <v>60</v>
      </c>
      <c r="E14" s="7" t="s">
        <v>61</v>
      </c>
      <c r="F14" s="7" t="s">
        <v>62</v>
      </c>
    </row>
    <row r="15" customFormat="false" ht="15" hidden="false" customHeight="false" outlineLevel="0" collapsed="false">
      <c r="B15" s="12" t="s">
        <v>63</v>
      </c>
      <c r="C15" s="13" t="n">
        <f aca="false">IF($E$5=0,"",ROUND($E$5/6,2))</f>
        <v>3.33</v>
      </c>
      <c r="D15" s="9"/>
      <c r="E15" s="9"/>
      <c r="F15" s="13" t="str">
        <f aca="false">IF(E15="","",ROUND(E15-C15,2))</f>
        <v/>
      </c>
    </row>
    <row r="16" customFormat="false" ht="15" hidden="false" customHeight="false" outlineLevel="0" collapsed="false">
      <c r="B16" s="12" t="s">
        <v>64</v>
      </c>
      <c r="C16" s="13" t="n">
        <f aca="false">IF($E$5=0,"",ROUND($E$5/6,2))</f>
        <v>3.33</v>
      </c>
      <c r="D16" s="9"/>
      <c r="E16" s="9"/>
      <c r="F16" s="13" t="str">
        <f aca="false">IF(E16="","",ROUND(E16-C16,2))</f>
        <v/>
      </c>
    </row>
    <row r="17" customFormat="false" ht="15" hidden="false" customHeight="false" outlineLevel="0" collapsed="false">
      <c r="B17" s="12" t="s">
        <v>65</v>
      </c>
      <c r="C17" s="13" t="n">
        <f aca="false">IF($E$5=0,"",ROUND($E$5/6,2))</f>
        <v>3.33</v>
      </c>
      <c r="D17" s="9"/>
      <c r="E17" s="9"/>
      <c r="F17" s="13" t="str">
        <f aca="false">IF(E17="","",ROUND(E17-C17,2))</f>
        <v/>
      </c>
    </row>
    <row r="18" customFormat="false" ht="15" hidden="false" customHeight="false" outlineLevel="0" collapsed="false">
      <c r="B18" s="12" t="s">
        <v>66</v>
      </c>
      <c r="C18" s="13" t="n">
        <f aca="false">IF($E$5=0,"",ROUND($E$5/6,2))</f>
        <v>3.33</v>
      </c>
      <c r="D18" s="9"/>
      <c r="E18" s="9"/>
      <c r="F18" s="13" t="str">
        <f aca="false">IF(E18="","",ROUND(E18-C18,2))</f>
        <v/>
      </c>
    </row>
    <row r="19" customFormat="false" ht="15" hidden="false" customHeight="false" outlineLevel="0" collapsed="false">
      <c r="B19" s="12" t="s">
        <v>67</v>
      </c>
      <c r="C19" s="13" t="n">
        <f aca="false">IF($E$5=0,"",ROUND($E$5/6,2))</f>
        <v>3.33</v>
      </c>
      <c r="D19" s="9"/>
      <c r="E19" s="9"/>
      <c r="F19" s="13" t="str">
        <f aca="false">IF(E19="","",ROUND(E19-C19,2))</f>
        <v/>
      </c>
    </row>
    <row r="20" customFormat="false" ht="15" hidden="false" customHeight="false" outlineLevel="0" collapsed="false">
      <c r="B20" s="12" t="s">
        <v>68</v>
      </c>
      <c r="C20" s="13" t="n">
        <f aca="false">IF($E$5=0,"",ROUND($E$5/6,2))</f>
        <v>3.33</v>
      </c>
      <c r="D20" s="9"/>
      <c r="E20" s="9"/>
      <c r="F20" s="13" t="str">
        <f aca="false">IF(E20="","",ROUND(E20-C20,2))</f>
        <v/>
      </c>
    </row>
    <row r="22" customFormat="false" ht="15" hidden="false" customHeight="false" outlineLevel="0" collapsed="false">
      <c r="B22" s="10" t="s">
        <v>69</v>
      </c>
      <c r="C22" s="11" t="n">
        <f aca="false">IF(SUM(C15:C20)=0,"",ROUND(SUM(C15:C20),2))</f>
        <v>19.98</v>
      </c>
      <c r="E22" s="11" t="str">
        <f aca="false">IF(COUNT(E15:E20)=0,"",ROUND(SUM(E15:E20),2))</f>
        <v/>
      </c>
      <c r="F22" s="11" t="str">
        <f aca="false">IF(E22="","",ROUND(E22-C22,2))</f>
        <v/>
      </c>
    </row>
    <row r="24" customFormat="false" ht="15" hidden="false" customHeight="false" outlineLevel="0" collapsed="false">
      <c r="B24" s="6" t="s">
        <v>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2026-08-04T10:01:24Z</dcterms:created>
  <dc:creator>openpyxl</dc:creator>
  <dc:description/>
  <dc:language>en-US</dc:language>
  <cp:lastModifiedBy/>
  <dcterms:modified xsi:type="dcterms:W3CDTF">2026-08-04T10:01:24Z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